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5\"/>
    </mc:Choice>
  </mc:AlternateContent>
  <bookViews>
    <workbookView xWindow="0" yWindow="0" windowWidth="19200" windowHeight="12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J157" i="1"/>
  <c r="L176" i="1"/>
  <c r="L100" i="1"/>
  <c r="L81" i="1"/>
  <c r="L43" i="1"/>
  <c r="G195" i="1"/>
  <c r="G157" i="1"/>
  <c r="G138" i="1"/>
  <c r="F119" i="1"/>
  <c r="I100" i="1"/>
  <c r="I196" i="1" s="1"/>
  <c r="F100" i="1"/>
  <c r="G100" i="1"/>
  <c r="H81" i="1"/>
  <c r="G81" i="1"/>
  <c r="F81" i="1"/>
  <c r="F62" i="1"/>
  <c r="H62" i="1"/>
  <c r="J62" i="1"/>
  <c r="G43" i="1"/>
  <c r="H43" i="1"/>
  <c r="J43" i="1"/>
  <c r="F43" i="1"/>
  <c r="G24" i="1"/>
  <c r="L196" i="1" l="1"/>
  <c r="G196" i="1"/>
  <c r="F196" i="1"/>
  <c r="J196" i="1"/>
  <c r="H196" i="1"/>
</calcChain>
</file>

<file path=xl/sharedStrings.xml><?xml version="1.0" encoding="utf-8"?>
<sst xmlns="http://schemas.openxmlformats.org/spreadsheetml/2006/main" count="353" uniqueCount="107">
  <si>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</si>
  <si>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</si>
  <si>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</si>
  <si>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</si>
  <si>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</si>
  <si>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</si>
  <si>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</si>
  <si>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</si>
  <si>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</si>
  <si>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</si>
  <si>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</si>
  <si>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</si>
  <si>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</si>
  <si>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</si>
  <si>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</si>
  <si>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</si>
  <si>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</si>
  <si>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</si>
  <si>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</si>
  <si>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</si>
  <si>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</si>
  <si>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</si>
  <si>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</si>
  <si>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</si>
  <si>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</si>
  <si>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</si>
  <si>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</si>
  <si>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</si>
  <si>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</si>
  <si>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</si>
  <si>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</si>
  <si>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</si>
  <si>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</si>
  <si>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</si>
  <si>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</si>
  <si>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</si>
  <si>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</si>
  <si>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</si>
  <si>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</si>
  <si>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Огурец в нарезке </t>
  </si>
  <si>
    <t xml:space="preserve">Рассольник домашний </t>
  </si>
  <si>
    <t xml:space="preserve">Тефтели домашние </t>
  </si>
  <si>
    <t xml:space="preserve">Картофельное пюре </t>
  </si>
  <si>
    <t xml:space="preserve">Хлеб пшеничный </t>
  </si>
  <si>
    <t xml:space="preserve">Хлеб суворовский </t>
  </si>
  <si>
    <t xml:space="preserve">сладкое </t>
  </si>
  <si>
    <t xml:space="preserve">Печенье </t>
  </si>
  <si>
    <t xml:space="preserve">Помидор в нарезке </t>
  </si>
  <si>
    <t xml:space="preserve">Каша гречневая рассыпчатая </t>
  </si>
  <si>
    <t xml:space="preserve">Компот из свежих яблок </t>
  </si>
  <si>
    <t xml:space="preserve">Вафли </t>
  </si>
  <si>
    <t xml:space="preserve">Салат из свеклы отварной </t>
  </si>
  <si>
    <t xml:space="preserve">Рис отварной </t>
  </si>
  <si>
    <t>Сок</t>
  </si>
  <si>
    <t xml:space="preserve">Яблоко </t>
  </si>
  <si>
    <t>Салат из огурцов и помидоров свежих</t>
  </si>
  <si>
    <t xml:space="preserve">Суп картофельный с горохом </t>
  </si>
  <si>
    <t xml:space="preserve">Макароны отварные </t>
  </si>
  <si>
    <t xml:space="preserve">Соус красный основной </t>
  </si>
  <si>
    <t xml:space="preserve">Суп картофельный с макаронными изделиями </t>
  </si>
  <si>
    <t xml:space="preserve">Вареники с картофелем </t>
  </si>
  <si>
    <t>Печенье</t>
  </si>
  <si>
    <t xml:space="preserve">Компот из сухофруктов </t>
  </si>
  <si>
    <t xml:space="preserve">Соус белый основной </t>
  </si>
  <si>
    <t xml:space="preserve">Капуста тушеная </t>
  </si>
  <si>
    <t xml:space="preserve">Винегрет с растительным маслом </t>
  </si>
  <si>
    <t xml:space="preserve">Суп с рыбными консервами </t>
  </si>
  <si>
    <t xml:space="preserve">хлеб суворовский </t>
  </si>
  <si>
    <t xml:space="preserve">Груша </t>
  </si>
  <si>
    <t>54-13з-2020</t>
  </si>
  <si>
    <t>54-1с-2020</t>
  </si>
  <si>
    <t>54-11р-2020</t>
  </si>
  <si>
    <t>пром</t>
  </si>
  <si>
    <t>54-6г-2020</t>
  </si>
  <si>
    <t>54-3з-2020</t>
  </si>
  <si>
    <t>54-12с-2020</t>
  </si>
  <si>
    <t>54-4г-2020</t>
  </si>
  <si>
    <t>54-1хн-2020</t>
  </si>
  <si>
    <t>54-2з-2020</t>
  </si>
  <si>
    <t>54-4с-2020</t>
  </si>
  <si>
    <t>54-25м-2020</t>
  </si>
  <si>
    <t>54-11г-2020</t>
  </si>
  <si>
    <t>54-16з-2020</t>
  </si>
  <si>
    <t>54-20хн-2020</t>
  </si>
  <si>
    <t>54-2с-2020</t>
  </si>
  <si>
    <t>54-5з-2020</t>
  </si>
  <si>
    <t>54-8с-2020</t>
  </si>
  <si>
    <t>54-1г-2020</t>
  </si>
  <si>
    <t>54-2хн-2020</t>
  </si>
  <si>
    <t>54-3соус-2020</t>
  </si>
  <si>
    <t>54-7с-2020</t>
  </si>
  <si>
    <t>Яблоко</t>
  </si>
  <si>
    <t xml:space="preserve">Печенье  </t>
  </si>
  <si>
    <t>директор</t>
  </si>
  <si>
    <t>Громова М.А</t>
  </si>
  <si>
    <t xml:space="preserve">Компот из кураги </t>
  </si>
  <si>
    <t xml:space="preserve">фрукты </t>
  </si>
  <si>
    <t>Рыба тушеная в томате с овощами (минтай)</t>
  </si>
  <si>
    <t xml:space="preserve">Компот из изюма </t>
  </si>
  <si>
    <t>54-4хн-2020</t>
  </si>
  <si>
    <t>соус</t>
  </si>
  <si>
    <t xml:space="preserve">Щи из свежей капусты со сметаной  </t>
  </si>
  <si>
    <t xml:space="preserve">Борщ с капустой и картофелем со сметаной </t>
  </si>
  <si>
    <t xml:space="preserve">Котлета аппетитная </t>
  </si>
  <si>
    <t xml:space="preserve">Щи из свежей капусты со сметаной </t>
  </si>
  <si>
    <t>МКОУ Орловская СОШ</t>
  </si>
  <si>
    <t>Борщ с капустой 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</si>
</sst>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53" sqref="E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0.48</v>
      </c>
      <c r="H14" s="43">
        <v>0.06</v>
      </c>
      <c r="I14" s="43">
        <v>1.5</v>
      </c>
      <c r="J14" s="43">
        <v>8.4600000000000009</v>
      </c>
      <c r="K14" s="44" t="s">
        <v>78</v>
      </c>
      <c r="L14" s="43">
        <v>10.199999999999999</v>
      </c>
    </row>
    <row r="15" spans="1:12" ht="25.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4.58</v>
      </c>
      <c r="H15" s="43">
        <v>6.18</v>
      </c>
      <c r="I15" s="43">
        <v>11.56</v>
      </c>
      <c r="J15" s="43">
        <v>89.94</v>
      </c>
      <c r="K15" s="44" t="s">
        <v>79</v>
      </c>
      <c r="L15" s="43">
        <v>5.93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6.3</v>
      </c>
      <c r="H16" s="43">
        <v>17.399999999999999</v>
      </c>
      <c r="I16" s="43">
        <v>2.2999999999999998</v>
      </c>
      <c r="J16" s="43">
        <v>190.6</v>
      </c>
      <c r="K16" s="44" t="s">
        <v>80</v>
      </c>
      <c r="L16" s="43">
        <v>38.520000000000003</v>
      </c>
    </row>
    <row r="17" spans="1:12" ht="25.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3.78</v>
      </c>
      <c r="H17" s="43">
        <v>5.6</v>
      </c>
      <c r="I17" s="43">
        <v>9.6</v>
      </c>
      <c r="J17" s="43">
        <v>148.68</v>
      </c>
      <c r="K17" s="44" t="s">
        <v>81</v>
      </c>
      <c r="L17" s="43">
        <v>6.6</v>
      </c>
    </row>
    <row r="18" spans="1:12" ht="25.5" x14ac:dyDescent="0.2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1</v>
      </c>
      <c r="H18" s="43">
        <v>0.1</v>
      </c>
      <c r="I18" s="43">
        <v>15.7</v>
      </c>
      <c r="J18" s="43">
        <v>66.900000000000006</v>
      </c>
      <c r="K18" s="44" t="s">
        <v>88</v>
      </c>
      <c r="L18" s="43">
        <v>6.93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52</v>
      </c>
      <c r="G19" s="43">
        <v>3.94</v>
      </c>
      <c r="H19" s="43">
        <v>0.05</v>
      </c>
      <c r="I19" s="43">
        <v>25.58</v>
      </c>
      <c r="J19" s="43">
        <v>122.2</v>
      </c>
      <c r="K19" s="44" t="s">
        <v>72</v>
      </c>
      <c r="L19" s="43">
        <v>4.53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28</v>
      </c>
      <c r="G20" s="43">
        <v>2</v>
      </c>
      <c r="H20" s="43">
        <v>0.3</v>
      </c>
      <c r="I20" s="43">
        <v>13.13</v>
      </c>
      <c r="J20" s="43">
        <v>64.680000000000007</v>
      </c>
      <c r="K20" s="44" t="s">
        <v>72</v>
      </c>
      <c r="L20" s="43">
        <v>3.82</v>
      </c>
    </row>
    <row r="21" spans="1:12" ht="15" x14ac:dyDescent="0.25">
      <c r="A21" s="23"/>
      <c r="B21" s="15"/>
      <c r="C21" s="11"/>
      <c r="D21" s="6" t="s">
        <v>45</v>
      </c>
      <c r="E21" s="42" t="s">
        <v>46</v>
      </c>
      <c r="F21" s="43">
        <v>15</v>
      </c>
      <c r="G21" s="43">
        <v>1.1000000000000001</v>
      </c>
      <c r="H21" s="43">
        <v>2.5499999999999998</v>
      </c>
      <c r="I21" s="43">
        <v>10.199999999999999</v>
      </c>
      <c r="J21" s="43">
        <v>69</v>
      </c>
      <c r="K21" s="44" t="s">
        <v>72</v>
      </c>
      <c r="L21" s="43">
        <v>7.27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23.180000000000003</v>
      </c>
      <c r="H23" s="19">
        <f t="shared" si="2"/>
        <v>32.239999999999995</v>
      </c>
      <c r="I23" s="19">
        <f t="shared" si="2"/>
        <v>89.57</v>
      </c>
      <c r="J23" s="19">
        <f t="shared" si="2"/>
        <v>760.46</v>
      </c>
      <c r="K23" s="25"/>
      <c r="L23" s="19">
        <f t="shared" ref="L23" si="3">SUM(L14:L22)</f>
        <v>83.8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805</v>
      </c>
      <c r="G24" s="32">
        <f t="shared" ref="G24:J24" si="4">G13+G23</f>
        <v>23.180000000000003</v>
      </c>
      <c r="H24" s="32">
        <f t="shared" si="4"/>
        <v>32.239999999999995</v>
      </c>
      <c r="I24" s="32">
        <f t="shared" si="4"/>
        <v>89.57</v>
      </c>
      <c r="J24" s="32">
        <f t="shared" si="4"/>
        <v>760.46</v>
      </c>
      <c r="K24" s="32"/>
      <c r="L24" s="32">
        <f t="shared" ref="L24" si="5">L13+L23</f>
        <v>83.8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12.84</v>
      </c>
      <c r="K33" s="44" t="s">
        <v>82</v>
      </c>
      <c r="L33" s="43">
        <v>6.38</v>
      </c>
    </row>
    <row r="34" spans="1:12" ht="25.5" x14ac:dyDescent="0.25">
      <c r="A34" s="14"/>
      <c r="B34" s="15"/>
      <c r="C34" s="11"/>
      <c r="D34" s="7" t="s">
        <v>27</v>
      </c>
      <c r="E34" s="42" t="s">
        <v>104</v>
      </c>
      <c r="F34" s="43">
        <v>200</v>
      </c>
      <c r="G34" s="43">
        <v>4.62</v>
      </c>
      <c r="H34" s="43">
        <v>6.06</v>
      </c>
      <c r="I34" s="43">
        <v>5.7</v>
      </c>
      <c r="J34" s="43">
        <v>96.06</v>
      </c>
      <c r="K34" s="44" t="s">
        <v>70</v>
      </c>
      <c r="L34" s="43">
        <v>6.16</v>
      </c>
    </row>
    <row r="35" spans="1:12" ht="15" x14ac:dyDescent="0.25">
      <c r="A35" s="14"/>
      <c r="B35" s="15"/>
      <c r="C35" s="11"/>
      <c r="D35" s="7" t="s">
        <v>28</v>
      </c>
      <c r="E35" s="42" t="s">
        <v>103</v>
      </c>
      <c r="F35" s="43">
        <v>100</v>
      </c>
      <c r="G35" s="43">
        <v>7</v>
      </c>
      <c r="H35" s="43">
        <v>26</v>
      </c>
      <c r="I35" s="43">
        <v>6</v>
      </c>
      <c r="J35" s="43">
        <v>250</v>
      </c>
      <c r="K35" s="44" t="s">
        <v>72</v>
      </c>
      <c r="L35" s="43">
        <v>39.799999999999997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7.9</v>
      </c>
      <c r="H36" s="43">
        <v>7.2</v>
      </c>
      <c r="I36" s="43">
        <v>28.6</v>
      </c>
      <c r="J36" s="43">
        <v>210.6</v>
      </c>
      <c r="K36" s="44" t="s">
        <v>76</v>
      </c>
      <c r="L36" s="43">
        <v>6.88</v>
      </c>
    </row>
    <row r="37" spans="1:12" ht="25.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0.15</v>
      </c>
      <c r="H37" s="43">
        <v>0.14000000000000001</v>
      </c>
      <c r="I37" s="43">
        <v>9.93</v>
      </c>
      <c r="J37" s="43">
        <v>41.5</v>
      </c>
      <c r="K37" s="44" t="s">
        <v>83</v>
      </c>
      <c r="L37" s="43">
        <v>7.29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</v>
      </c>
      <c r="H38" s="43">
        <v>0.02</v>
      </c>
      <c r="I38" s="43">
        <v>14.75</v>
      </c>
      <c r="J38" s="43">
        <v>70.2</v>
      </c>
      <c r="K38" s="44" t="s">
        <v>72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28</v>
      </c>
      <c r="G39" s="43">
        <v>2</v>
      </c>
      <c r="H39" s="43">
        <v>0.3</v>
      </c>
      <c r="I39" s="43">
        <v>13.13</v>
      </c>
      <c r="J39" s="43">
        <v>64.680000000000007</v>
      </c>
      <c r="K39" s="44" t="s">
        <v>72</v>
      </c>
      <c r="L39" s="43">
        <v>3.63</v>
      </c>
    </row>
    <row r="40" spans="1:12" ht="15" x14ac:dyDescent="0.25">
      <c r="A40" s="14"/>
      <c r="B40" s="15"/>
      <c r="C40" s="11"/>
      <c r="D40" s="6" t="s">
        <v>45</v>
      </c>
      <c r="E40" s="42" t="s">
        <v>50</v>
      </c>
      <c r="F40" s="43">
        <v>10</v>
      </c>
      <c r="G40" s="43">
        <v>0.5</v>
      </c>
      <c r="H40" s="43">
        <v>2.7</v>
      </c>
      <c r="I40" s="43">
        <v>6.3</v>
      </c>
      <c r="J40" s="43">
        <v>52</v>
      </c>
      <c r="K40" s="44" t="s">
        <v>72</v>
      </c>
      <c r="L40" s="43">
        <v>6.38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778</v>
      </c>
      <c r="G42" s="19">
        <f t="shared" ref="G42" si="10">SUM(G33:G41)</f>
        <v>25.099999999999998</v>
      </c>
      <c r="H42" s="19">
        <f t="shared" ref="H42" si="11">SUM(H33:H41)</f>
        <v>42.540000000000006</v>
      </c>
      <c r="I42" s="19">
        <f t="shared" ref="I42" si="12">SUM(I33:I41)</f>
        <v>86.689999999999984</v>
      </c>
      <c r="J42" s="19">
        <f t="shared" ref="J42:L42" si="13">SUM(J33:J41)</f>
        <v>797.88000000000011</v>
      </c>
      <c r="K42" s="25"/>
      <c r="L42" s="19">
        <f t="shared" si="13"/>
        <v>79.02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778</v>
      </c>
      <c r="G43" s="32">
        <f t="shared" ref="G43" si="14">G32+G42</f>
        <v>25.099999999999998</v>
      </c>
      <c r="H43" s="32">
        <f t="shared" ref="H43" si="15">H32+H42</f>
        <v>42.540000000000006</v>
      </c>
      <c r="I43" s="32">
        <f t="shared" ref="I43" si="16">I32+I42</f>
        <v>86.689999999999984</v>
      </c>
      <c r="J43" s="32">
        <f t="shared" ref="J43:L43" si="17">J32+J42</f>
        <v>797.88000000000011</v>
      </c>
      <c r="K43" s="32"/>
      <c r="L43" s="32">
        <f t="shared" si="17"/>
        <v>79.02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80</v>
      </c>
      <c r="G52" s="43">
        <v>1.1000000000000001</v>
      </c>
      <c r="H52" s="43">
        <v>3.6</v>
      </c>
      <c r="I52" s="43">
        <v>6.1</v>
      </c>
      <c r="J52" s="43">
        <v>60.8</v>
      </c>
      <c r="K52" s="44" t="s">
        <v>74</v>
      </c>
      <c r="L52" s="43">
        <v>2.2000000000000002</v>
      </c>
    </row>
    <row r="53" spans="1:12" ht="25.5" x14ac:dyDescent="0.25">
      <c r="A53" s="23"/>
      <c r="B53" s="15"/>
      <c r="C53" s="11"/>
      <c r="D53" s="7" t="s">
        <v>27</v>
      </c>
      <c r="E53" s="42" t="s">
        <v>106</v>
      </c>
      <c r="F53" s="43">
        <v>200</v>
      </c>
      <c r="G53" s="43">
        <v>4.7</v>
      </c>
      <c r="H53" s="43">
        <v>6.1</v>
      </c>
      <c r="I53" s="43">
        <v>10.1</v>
      </c>
      <c r="J53" s="43">
        <v>114.22</v>
      </c>
      <c r="K53" s="44" t="s">
        <v>84</v>
      </c>
      <c r="L53" s="43">
        <v>4.29</v>
      </c>
    </row>
    <row r="54" spans="1:12" ht="25.5" x14ac:dyDescent="0.2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9.6</v>
      </c>
      <c r="H54" s="43">
        <v>5.2</v>
      </c>
      <c r="I54" s="43">
        <v>4.4000000000000004</v>
      </c>
      <c r="J54" s="43">
        <v>103</v>
      </c>
      <c r="K54" s="44" t="s">
        <v>71</v>
      </c>
      <c r="L54" s="43">
        <v>28.22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3.6</v>
      </c>
      <c r="H55" s="43">
        <v>5.4</v>
      </c>
      <c r="I55" s="43">
        <v>36.4</v>
      </c>
      <c r="J55" s="43">
        <v>208.7</v>
      </c>
      <c r="K55" s="44" t="s">
        <v>73</v>
      </c>
      <c r="L55" s="43">
        <v>9.34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21</v>
      </c>
      <c r="J56" s="43">
        <v>84</v>
      </c>
      <c r="K56" s="44" t="s">
        <v>72</v>
      </c>
      <c r="L56" s="43">
        <v>17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52</v>
      </c>
      <c r="G57" s="43">
        <v>3.94</v>
      </c>
      <c r="H57" s="43">
        <v>0.05</v>
      </c>
      <c r="I57" s="43">
        <v>25.58</v>
      </c>
      <c r="J57" s="43">
        <v>122.2</v>
      </c>
      <c r="K57" s="44" t="s">
        <v>72</v>
      </c>
      <c r="L57" s="43">
        <v>4.34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28</v>
      </c>
      <c r="G58" s="43">
        <v>2</v>
      </c>
      <c r="H58" s="43">
        <v>0.3</v>
      </c>
      <c r="I58" s="43">
        <v>13.13</v>
      </c>
      <c r="J58" s="43">
        <v>64.680000000000007</v>
      </c>
      <c r="K58" s="44" t="s">
        <v>72</v>
      </c>
      <c r="L58" s="43">
        <v>3.63</v>
      </c>
    </row>
    <row r="59" spans="1:12" ht="15" x14ac:dyDescent="0.25">
      <c r="A59" s="23"/>
      <c r="B59" s="15"/>
      <c r="C59" s="11"/>
      <c r="D59" s="6" t="s">
        <v>96</v>
      </c>
      <c r="E59" s="42" t="s">
        <v>54</v>
      </c>
      <c r="F59" s="43">
        <v>100</v>
      </c>
      <c r="G59" s="43">
        <v>0.26</v>
      </c>
      <c r="H59" s="43">
        <v>0.17</v>
      </c>
      <c r="I59" s="43">
        <v>11.4</v>
      </c>
      <c r="J59" s="43">
        <v>52</v>
      </c>
      <c r="K59" s="44" t="s">
        <v>72</v>
      </c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25.200000000000003</v>
      </c>
      <c r="H61" s="19">
        <f t="shared" ref="H61" si="23">SUM(H52:H60)</f>
        <v>20.82</v>
      </c>
      <c r="I61" s="19">
        <f t="shared" ref="I61" si="24">SUM(I52:I60)</f>
        <v>128.10999999999999</v>
      </c>
      <c r="J61" s="19">
        <f t="shared" ref="J61:L61" si="25">SUM(J52:J60)</f>
        <v>809.60000000000014</v>
      </c>
      <c r="K61" s="25"/>
      <c r="L61" s="19">
        <f t="shared" si="25"/>
        <v>79.02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910</v>
      </c>
      <c r="G62" s="32">
        <f t="shared" ref="G62" si="26">G51+G61</f>
        <v>25.200000000000003</v>
      </c>
      <c r="H62" s="32">
        <f t="shared" ref="H62" si="27">H51+H61</f>
        <v>20.82</v>
      </c>
      <c r="I62" s="32">
        <f t="shared" ref="I62" si="28">I51+I61</f>
        <v>128.10999999999999</v>
      </c>
      <c r="J62" s="32">
        <f t="shared" ref="J62:L62" si="29">J51+J61</f>
        <v>809.60000000000014</v>
      </c>
      <c r="K62" s="32"/>
      <c r="L62" s="32">
        <f t="shared" si="29"/>
        <v>79.02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0.6</v>
      </c>
      <c r="H71" s="43">
        <v>3.1</v>
      </c>
      <c r="I71" s="43">
        <v>1.8</v>
      </c>
      <c r="J71" s="43">
        <v>37.6</v>
      </c>
      <c r="K71" s="44" t="s">
        <v>85</v>
      </c>
      <c r="L71" s="43">
        <v>12.39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133.13999999999999</v>
      </c>
      <c r="K72" s="44" t="s">
        <v>86</v>
      </c>
      <c r="L72" s="43">
        <v>2.33</v>
      </c>
    </row>
    <row r="73" spans="1:12" ht="15" x14ac:dyDescent="0.25">
      <c r="A73" s="23"/>
      <c r="B73" s="15"/>
      <c r="C73" s="11"/>
      <c r="D73" s="7" t="s">
        <v>28</v>
      </c>
      <c r="E73" s="42" t="s">
        <v>41</v>
      </c>
      <c r="F73" s="43">
        <v>100</v>
      </c>
      <c r="G73" s="43">
        <v>6.3</v>
      </c>
      <c r="H73" s="43">
        <v>17.399999999999999</v>
      </c>
      <c r="I73" s="43">
        <v>2.2999999999999998</v>
      </c>
      <c r="J73" s="43">
        <v>190.6</v>
      </c>
      <c r="K73" s="44" t="s">
        <v>72</v>
      </c>
      <c r="L73" s="43">
        <v>38.520000000000003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5.32</v>
      </c>
      <c r="H74" s="43">
        <v>5.55</v>
      </c>
      <c r="I74" s="43">
        <v>32.770000000000003</v>
      </c>
      <c r="J74" s="43">
        <v>201.97</v>
      </c>
      <c r="K74" s="44" t="s">
        <v>87</v>
      </c>
      <c r="L74" s="43">
        <v>8.14</v>
      </c>
    </row>
    <row r="75" spans="1:12" ht="25.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0.4</v>
      </c>
      <c r="H75" s="43">
        <v>0.1</v>
      </c>
      <c r="I75" s="43">
        <v>18.399999999999999</v>
      </c>
      <c r="J75" s="43">
        <v>75.8</v>
      </c>
      <c r="K75" s="44" t="s">
        <v>99</v>
      </c>
      <c r="L75" s="43">
        <v>6.51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52</v>
      </c>
      <c r="G76" s="43">
        <v>3.94</v>
      </c>
      <c r="H76" s="43">
        <v>0.05</v>
      </c>
      <c r="I76" s="43">
        <v>25.58</v>
      </c>
      <c r="J76" s="43">
        <v>122.2</v>
      </c>
      <c r="K76" s="44" t="s">
        <v>72</v>
      </c>
      <c r="L76" s="43">
        <v>4.34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28</v>
      </c>
      <c r="G77" s="43">
        <v>2</v>
      </c>
      <c r="H77" s="43">
        <v>0.3</v>
      </c>
      <c r="I77" s="43">
        <v>13.13</v>
      </c>
      <c r="J77" s="43">
        <v>64.680000000000007</v>
      </c>
      <c r="K77" s="44" t="s">
        <v>72</v>
      </c>
      <c r="L77" s="43">
        <v>3.64</v>
      </c>
    </row>
    <row r="78" spans="1:12" ht="25.5" x14ac:dyDescent="0.25">
      <c r="A78" s="23"/>
      <c r="B78" s="15"/>
      <c r="C78" s="11"/>
      <c r="D78" s="6"/>
      <c r="E78" s="42" t="s">
        <v>58</v>
      </c>
      <c r="F78" s="43">
        <v>30</v>
      </c>
      <c r="G78" s="43">
        <v>0.99</v>
      </c>
      <c r="H78" s="43">
        <v>0.81</v>
      </c>
      <c r="I78" s="43">
        <v>2.67</v>
      </c>
      <c r="J78" s="43">
        <v>21.93</v>
      </c>
      <c r="K78" s="44" t="s">
        <v>89</v>
      </c>
      <c r="L78" s="43">
        <v>3.15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26.229999999999997</v>
      </c>
      <c r="H80" s="19">
        <f t="shared" ref="H80" si="35">SUM(H71:H79)</f>
        <v>31.91</v>
      </c>
      <c r="I80" s="19">
        <f t="shared" ref="I80" si="36">SUM(I71:I79)</f>
        <v>112.93</v>
      </c>
      <c r="J80" s="19">
        <f t="shared" ref="J80:L80" si="37">SUM(J71:J79)</f>
        <v>847.92</v>
      </c>
      <c r="K80" s="25"/>
      <c r="L80" s="19">
        <f t="shared" si="37"/>
        <v>79.02000000000001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 t="shared" ref="G81" si="38">G70+G80</f>
        <v>26.229999999999997</v>
      </c>
      <c r="H81" s="32">
        <f t="shared" ref="H81" si="39">H70+H80</f>
        <v>31.91</v>
      </c>
      <c r="I81" s="32">
        <f t="shared" ref="I81" si="40">I70+I80</f>
        <v>112.93</v>
      </c>
      <c r="J81" s="32">
        <f t="shared" ref="J81:L81" si="41">J70+J80</f>
        <v>847.92</v>
      </c>
      <c r="K81" s="32"/>
      <c r="L81" s="32">
        <f t="shared" si="41"/>
        <v>79.02000000000001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60</v>
      </c>
      <c r="G90" s="43">
        <v>0.48</v>
      </c>
      <c r="H90" s="43">
        <v>0.06</v>
      </c>
      <c r="I90" s="43">
        <v>1.5</v>
      </c>
      <c r="J90" s="43">
        <v>8.4600000000000009</v>
      </c>
      <c r="K90" s="44" t="s">
        <v>78</v>
      </c>
      <c r="L90" s="43">
        <v>10.199999999999999</v>
      </c>
    </row>
    <row r="91" spans="1:12" ht="25.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5.16</v>
      </c>
      <c r="H91" s="43">
        <v>2.78</v>
      </c>
      <c r="I91" s="43">
        <v>18.5</v>
      </c>
      <c r="J91" s="43">
        <v>119.6</v>
      </c>
      <c r="K91" s="44" t="s">
        <v>90</v>
      </c>
      <c r="L91" s="43">
        <v>1.73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230</v>
      </c>
      <c r="G92" s="43">
        <v>5</v>
      </c>
      <c r="H92" s="43">
        <v>4</v>
      </c>
      <c r="I92" s="43">
        <v>31</v>
      </c>
      <c r="J92" s="43">
        <v>180</v>
      </c>
      <c r="K92" s="44" t="s">
        <v>72</v>
      </c>
      <c r="L92" s="43">
        <v>23.81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</v>
      </c>
      <c r="H94" s="43">
        <v>0</v>
      </c>
      <c r="I94" s="43">
        <v>22.4</v>
      </c>
      <c r="J94" s="43">
        <v>90</v>
      </c>
      <c r="K94" s="44" t="s">
        <v>72</v>
      </c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</v>
      </c>
      <c r="H95" s="43">
        <v>0.02</v>
      </c>
      <c r="I95" s="43">
        <v>14.75</v>
      </c>
      <c r="J95" s="43">
        <v>70.2</v>
      </c>
      <c r="K95" s="44" t="s">
        <v>72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28</v>
      </c>
      <c r="G96" s="43">
        <v>2</v>
      </c>
      <c r="H96" s="43">
        <v>0.3</v>
      </c>
      <c r="I96" s="43">
        <v>13.13</v>
      </c>
      <c r="J96" s="43">
        <v>64.680000000000007</v>
      </c>
      <c r="K96" s="44" t="s">
        <v>72</v>
      </c>
      <c r="L96" s="43">
        <v>3.64</v>
      </c>
    </row>
    <row r="97" spans="1:12" ht="15" x14ac:dyDescent="0.25">
      <c r="A97" s="23"/>
      <c r="B97" s="15"/>
      <c r="C97" s="11"/>
      <c r="D97" s="6" t="s">
        <v>45</v>
      </c>
      <c r="E97" s="42" t="s">
        <v>61</v>
      </c>
      <c r="F97" s="43">
        <v>20</v>
      </c>
      <c r="G97" s="43">
        <v>1.5</v>
      </c>
      <c r="H97" s="43">
        <v>3.4</v>
      </c>
      <c r="I97" s="43">
        <v>13.6</v>
      </c>
      <c r="J97" s="43">
        <v>92</v>
      </c>
      <c r="K97" s="44" t="s">
        <v>72</v>
      </c>
      <c r="L97" s="43">
        <v>7.27</v>
      </c>
    </row>
    <row r="98" spans="1:12" ht="15" x14ac:dyDescent="0.25">
      <c r="A98" s="23"/>
      <c r="B98" s="15"/>
      <c r="C98" s="11"/>
      <c r="D98" s="6" t="s">
        <v>24</v>
      </c>
      <c r="E98" s="42" t="s">
        <v>54</v>
      </c>
      <c r="F98" s="43">
        <v>180</v>
      </c>
      <c r="G98" s="43">
        <v>0.91</v>
      </c>
      <c r="H98" s="43">
        <v>2.16</v>
      </c>
      <c r="I98" s="43">
        <v>7.92</v>
      </c>
      <c r="J98" s="43">
        <v>93.6</v>
      </c>
      <c r="K98" s="44" t="s">
        <v>72</v>
      </c>
      <c r="L98" s="43">
        <v>12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948</v>
      </c>
      <c r="G99" s="19">
        <f t="shared" ref="G99" si="46">SUM(G90:G98)</f>
        <v>17.32</v>
      </c>
      <c r="H99" s="19">
        <f t="shared" ref="H99" si="47">SUM(H90:H98)</f>
        <v>12.719999999999999</v>
      </c>
      <c r="I99" s="19">
        <f t="shared" ref="I99" si="48">SUM(I90:I98)</f>
        <v>122.8</v>
      </c>
      <c r="J99" s="19">
        <f t="shared" ref="J99:L99" si="49">SUM(J90:J98)</f>
        <v>718.54000000000008</v>
      </c>
      <c r="K99" s="25"/>
      <c r="L99" s="19">
        <f t="shared" si="49"/>
        <v>78.149999999999991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948</v>
      </c>
      <c r="G100" s="32">
        <f t="shared" ref="G100" si="50">G89+G99</f>
        <v>17.32</v>
      </c>
      <c r="H100" s="32">
        <f t="shared" ref="H100" si="51">H89+H99</f>
        <v>12.719999999999999</v>
      </c>
      <c r="I100" s="32">
        <f t="shared" ref="I100" si="52">I89+I99</f>
        <v>122.8</v>
      </c>
      <c r="J100" s="32">
        <f t="shared" ref="J100:L100" si="53">J89+J99</f>
        <v>718.54000000000008</v>
      </c>
      <c r="K100" s="32"/>
      <c r="L100" s="32">
        <f t="shared" si="53"/>
        <v>78.149999999999991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80</v>
      </c>
      <c r="G109" s="43">
        <v>1.1000000000000001</v>
      </c>
      <c r="H109" s="43">
        <v>3.6</v>
      </c>
      <c r="I109" s="43">
        <v>6.1</v>
      </c>
      <c r="J109" s="43">
        <v>60.8</v>
      </c>
      <c r="K109" s="44" t="s">
        <v>69</v>
      </c>
      <c r="L109" s="43">
        <v>3.3</v>
      </c>
    </row>
    <row r="110" spans="1:12" ht="25.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4.7</v>
      </c>
      <c r="H110" s="43">
        <v>6.1</v>
      </c>
      <c r="I110" s="43">
        <v>10.1</v>
      </c>
      <c r="J110" s="43">
        <v>114.22</v>
      </c>
      <c r="K110" s="44" t="s">
        <v>84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100</v>
      </c>
      <c r="G111" s="43">
        <v>12</v>
      </c>
      <c r="H111" s="43">
        <v>20</v>
      </c>
      <c r="I111" s="43">
        <v>6</v>
      </c>
      <c r="J111" s="43">
        <v>250</v>
      </c>
      <c r="K111" s="44" t="s">
        <v>72</v>
      </c>
      <c r="L111" s="43">
        <v>46.44</v>
      </c>
    </row>
    <row r="112" spans="1:12" ht="25.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3.78</v>
      </c>
      <c r="H112" s="43">
        <v>5.6</v>
      </c>
      <c r="I112" s="43">
        <v>9.6</v>
      </c>
      <c r="J112" s="43">
        <v>148.68</v>
      </c>
      <c r="K112" s="44" t="s">
        <v>81</v>
      </c>
      <c r="L112" s="43">
        <v>6.6</v>
      </c>
    </row>
    <row r="113" spans="1:12" ht="25.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77</v>
      </c>
      <c r="L113" s="43">
        <v>5.24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</v>
      </c>
      <c r="H114" s="43">
        <v>0.02</v>
      </c>
      <c r="I114" s="43">
        <v>14.75</v>
      </c>
      <c r="J114" s="43">
        <v>70.2</v>
      </c>
      <c r="K114" s="44" t="s">
        <v>72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28</v>
      </c>
      <c r="G115" s="43">
        <v>2</v>
      </c>
      <c r="H115" s="43">
        <v>0.3</v>
      </c>
      <c r="I115" s="43">
        <v>13.13</v>
      </c>
      <c r="J115" s="43">
        <v>64.680000000000007</v>
      </c>
      <c r="K115" s="44" t="s">
        <v>72</v>
      </c>
      <c r="L115" s="43">
        <v>3.64</v>
      </c>
    </row>
    <row r="116" spans="1:12" ht="25.5" x14ac:dyDescent="0.25">
      <c r="A116" s="23"/>
      <c r="B116" s="15"/>
      <c r="C116" s="11"/>
      <c r="D116" s="6" t="s">
        <v>100</v>
      </c>
      <c r="E116" s="42" t="s">
        <v>63</v>
      </c>
      <c r="F116" s="43">
        <v>30</v>
      </c>
      <c r="G116" s="43">
        <v>0.81</v>
      </c>
      <c r="H116" s="43">
        <v>1.26</v>
      </c>
      <c r="I116" s="43">
        <v>1.29</v>
      </c>
      <c r="J116" s="43">
        <v>19.89</v>
      </c>
      <c r="K116" s="44" t="s">
        <v>89</v>
      </c>
      <c r="L116" s="43">
        <v>4.25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818</v>
      </c>
      <c r="G118" s="19">
        <f t="shared" ref="G118:J118" si="56">SUM(G109:G117)</f>
        <v>27.16</v>
      </c>
      <c r="H118" s="19">
        <f t="shared" si="56"/>
        <v>36.879999999999995</v>
      </c>
      <c r="I118" s="19">
        <f t="shared" si="56"/>
        <v>80.77</v>
      </c>
      <c r="J118" s="19">
        <f t="shared" si="56"/>
        <v>809.47000000000014</v>
      </c>
      <c r="K118" s="25"/>
      <c r="L118" s="19">
        <f t="shared" ref="L118" si="57">SUM(L109:L117)</f>
        <v>79.02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818</v>
      </c>
      <c r="G119" s="32">
        <f t="shared" ref="G119" si="58">G108+G118</f>
        <v>27.16</v>
      </c>
      <c r="H119" s="32">
        <f t="shared" ref="H119" si="59">H108+H118</f>
        <v>36.879999999999995</v>
      </c>
      <c r="I119" s="32">
        <f t="shared" ref="I119" si="60">I108+I118</f>
        <v>80.77</v>
      </c>
      <c r="J119" s="32">
        <f t="shared" ref="J119:L119" si="61">J108+J118</f>
        <v>809.47000000000014</v>
      </c>
      <c r="K119" s="32"/>
      <c r="L119" s="32">
        <f t="shared" si="61"/>
        <v>79.02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80</v>
      </c>
      <c r="G128" s="43">
        <v>1</v>
      </c>
      <c r="H128" s="43">
        <v>7.1</v>
      </c>
      <c r="I128" s="43">
        <v>5.4</v>
      </c>
      <c r="J128" s="43">
        <v>89.5</v>
      </c>
      <c r="K128" s="44" t="s">
        <v>82</v>
      </c>
      <c r="L128" s="43">
        <v>2.8</v>
      </c>
    </row>
    <row r="129" spans="1:12" ht="25.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6.68</v>
      </c>
      <c r="H129" s="43">
        <v>4.5999999999999996</v>
      </c>
      <c r="I129" s="43">
        <v>16.28</v>
      </c>
      <c r="J129" s="43">
        <v>133.13999999999999</v>
      </c>
      <c r="K129" s="44" t="s">
        <v>86</v>
      </c>
      <c r="L129" s="43">
        <v>2.33</v>
      </c>
    </row>
    <row r="130" spans="1:12" ht="15" x14ac:dyDescent="0.25">
      <c r="A130" s="14"/>
      <c r="B130" s="15"/>
      <c r="C130" s="11"/>
      <c r="D130" s="7" t="s">
        <v>28</v>
      </c>
      <c r="E130" s="42" t="s">
        <v>41</v>
      </c>
      <c r="F130" s="43">
        <v>100</v>
      </c>
      <c r="G130" s="43">
        <v>6.3</v>
      </c>
      <c r="H130" s="43">
        <v>17.399999999999999</v>
      </c>
      <c r="I130" s="43">
        <v>2.2999999999999998</v>
      </c>
      <c r="J130" s="43">
        <v>190.6</v>
      </c>
      <c r="K130" s="44" t="s">
        <v>72</v>
      </c>
      <c r="L130" s="43">
        <v>38.520000000000003</v>
      </c>
    </row>
    <row r="131" spans="1:12" ht="25.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3.6</v>
      </c>
      <c r="H131" s="43">
        <v>5</v>
      </c>
      <c r="I131" s="43">
        <v>14.5</v>
      </c>
      <c r="J131" s="43">
        <v>118.7</v>
      </c>
      <c r="K131" s="44" t="s">
        <v>70</v>
      </c>
      <c r="L131" s="43">
        <v>5.46</v>
      </c>
    </row>
    <row r="132" spans="1:12" ht="25.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1</v>
      </c>
      <c r="H132" s="43">
        <v>0.1</v>
      </c>
      <c r="I132" s="43">
        <v>15.7</v>
      </c>
      <c r="J132" s="43">
        <v>66.900000000000006</v>
      </c>
      <c r="K132" s="44" t="s">
        <v>88</v>
      </c>
      <c r="L132" s="43">
        <v>6.93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52</v>
      </c>
      <c r="G133" s="43">
        <v>3.94</v>
      </c>
      <c r="H133" s="43">
        <v>0.05</v>
      </c>
      <c r="I133" s="43">
        <v>25.58</v>
      </c>
      <c r="J133" s="43">
        <v>122.2</v>
      </c>
      <c r="K133" s="44" t="s">
        <v>72</v>
      </c>
      <c r="L133" s="43">
        <v>4.34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28</v>
      </c>
      <c r="G134" s="43">
        <v>2</v>
      </c>
      <c r="H134" s="43">
        <v>0.3</v>
      </c>
      <c r="I134" s="43">
        <v>13.13</v>
      </c>
      <c r="J134" s="43">
        <v>64.680000000000007</v>
      </c>
      <c r="K134" s="44" t="s">
        <v>72</v>
      </c>
      <c r="L134" s="43">
        <v>3.64</v>
      </c>
    </row>
    <row r="135" spans="1:12" ht="15" x14ac:dyDescent="0.25">
      <c r="A135" s="14"/>
      <c r="B135" s="15"/>
      <c r="C135" s="11"/>
      <c r="D135" s="6" t="s">
        <v>96</v>
      </c>
      <c r="E135" s="42" t="s">
        <v>91</v>
      </c>
      <c r="F135" s="43">
        <v>100</v>
      </c>
      <c r="G135" s="43">
        <v>0.26</v>
      </c>
      <c r="H135" s="43">
        <v>0.17</v>
      </c>
      <c r="I135" s="43">
        <v>11.4</v>
      </c>
      <c r="J135" s="43">
        <v>52</v>
      </c>
      <c r="K135" s="44" t="s">
        <v>72</v>
      </c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24.780000000000005</v>
      </c>
      <c r="H137" s="19">
        <f t="shared" si="64"/>
        <v>34.719999999999992</v>
      </c>
      <c r="I137" s="19">
        <f t="shared" si="64"/>
        <v>104.29</v>
      </c>
      <c r="J137" s="19">
        <f t="shared" si="64"/>
        <v>837.72</v>
      </c>
      <c r="K137" s="25"/>
      <c r="L137" s="19">
        <f t="shared" ref="L137" si="65">SUM(L128:L136)</f>
        <v>79.02000000000001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910</v>
      </c>
      <c r="G138" s="32">
        <f t="shared" ref="G138" si="66">G127+G137</f>
        <v>24.780000000000005</v>
      </c>
      <c r="H138" s="32">
        <f t="shared" ref="H138" si="67">H127+H137</f>
        <v>34.719999999999992</v>
      </c>
      <c r="I138" s="32">
        <f t="shared" ref="I138" si="68">I127+I137</f>
        <v>104.29</v>
      </c>
      <c r="J138" s="32">
        <f t="shared" ref="J138:L138" si="69">J127+J137</f>
        <v>837.72</v>
      </c>
      <c r="K138" s="32"/>
      <c r="L138" s="32">
        <f t="shared" si="69"/>
        <v>79.02000000000001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0.6</v>
      </c>
      <c r="H147" s="43">
        <v>3.1</v>
      </c>
      <c r="I147" s="43">
        <v>1.8</v>
      </c>
      <c r="J147" s="43">
        <v>37.6</v>
      </c>
      <c r="K147" s="44" t="s">
        <v>85</v>
      </c>
      <c r="L147" s="43">
        <v>10.85</v>
      </c>
    </row>
    <row r="148" spans="1:12" ht="25.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90</v>
      </c>
      <c r="L148" s="43">
        <v>1.73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230</v>
      </c>
      <c r="G149" s="43">
        <v>5</v>
      </c>
      <c r="H149" s="43">
        <v>4</v>
      </c>
      <c r="I149" s="43">
        <v>31</v>
      </c>
      <c r="J149" s="43">
        <v>180</v>
      </c>
      <c r="K149" s="44" t="s">
        <v>72</v>
      </c>
      <c r="L149" s="43">
        <v>34.04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</v>
      </c>
      <c r="H151" s="43">
        <v>0</v>
      </c>
      <c r="I151" s="43">
        <v>22.4</v>
      </c>
      <c r="J151" s="43">
        <v>90</v>
      </c>
      <c r="K151" s="44" t="s">
        <v>72</v>
      </c>
      <c r="L151" s="43">
        <v>17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52</v>
      </c>
      <c r="G152" s="43">
        <v>3.94</v>
      </c>
      <c r="H152" s="43">
        <v>0.05</v>
      </c>
      <c r="I152" s="43">
        <v>25.58</v>
      </c>
      <c r="J152" s="43">
        <v>122.2</v>
      </c>
      <c r="K152" s="44" t="s">
        <v>72</v>
      </c>
      <c r="L152" s="43">
        <v>4.34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28</v>
      </c>
      <c r="G153" s="43">
        <v>2</v>
      </c>
      <c r="H153" s="43">
        <v>0.3</v>
      </c>
      <c r="I153" s="43">
        <v>13.13</v>
      </c>
      <c r="J153" s="43">
        <v>64.680000000000007</v>
      </c>
      <c r="K153" s="44" t="s">
        <v>72</v>
      </c>
      <c r="L153" s="43">
        <v>3.64</v>
      </c>
    </row>
    <row r="154" spans="1:12" ht="15" x14ac:dyDescent="0.25">
      <c r="A154" s="23"/>
      <c r="B154" s="15"/>
      <c r="C154" s="11"/>
      <c r="D154" s="6" t="s">
        <v>22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45</v>
      </c>
      <c r="E155" s="42" t="s">
        <v>92</v>
      </c>
      <c r="F155" s="43">
        <v>20</v>
      </c>
      <c r="G155" s="43">
        <v>1.1000000000000001</v>
      </c>
      <c r="H155" s="43">
        <v>2.5499999999999998</v>
      </c>
      <c r="I155" s="43">
        <v>10.199999999999999</v>
      </c>
      <c r="J155" s="43">
        <v>92</v>
      </c>
      <c r="K155" s="44" t="s">
        <v>72</v>
      </c>
      <c r="L155" s="43">
        <v>7.42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17.8</v>
      </c>
      <c r="H156" s="19">
        <f t="shared" si="72"/>
        <v>12.780000000000001</v>
      </c>
      <c r="I156" s="19">
        <f t="shared" si="72"/>
        <v>122.60999999999999</v>
      </c>
      <c r="J156" s="19">
        <f t="shared" si="72"/>
        <v>706.07999999999993</v>
      </c>
      <c r="K156" s="25"/>
      <c r="L156" s="19">
        <f t="shared" ref="L156" si="73">SUM(L147:L155)</f>
        <v>79.02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17.8</v>
      </c>
      <c r="H157" s="32">
        <f t="shared" ref="H157" si="75">H146+H156</f>
        <v>12.780000000000001</v>
      </c>
      <c r="I157" s="32">
        <f t="shared" ref="I157" si="76">I146+I156</f>
        <v>122.60999999999999</v>
      </c>
      <c r="J157" s="32">
        <f t="shared" ref="J157:L157" si="77">J146+J156</f>
        <v>706.07999999999993</v>
      </c>
      <c r="K157" s="32"/>
      <c r="L157" s="32">
        <f t="shared" si="77"/>
        <v>79.02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12.84</v>
      </c>
      <c r="K166" s="44" t="s">
        <v>82</v>
      </c>
      <c r="L166" s="43">
        <v>10.130000000000001</v>
      </c>
    </row>
    <row r="167" spans="1:12" ht="25.5" x14ac:dyDescent="0.25">
      <c r="A167" s="23"/>
      <c r="B167" s="15"/>
      <c r="C167" s="11"/>
      <c r="D167" s="7" t="s">
        <v>27</v>
      </c>
      <c r="E167" s="42" t="s">
        <v>66</v>
      </c>
      <c r="F167" s="43">
        <v>200</v>
      </c>
      <c r="G167" s="43">
        <v>4.4800000000000004</v>
      </c>
      <c r="H167" s="43">
        <v>6.72</v>
      </c>
      <c r="I167" s="43">
        <v>11.4</v>
      </c>
      <c r="J167" s="43">
        <v>133.80000000000001</v>
      </c>
      <c r="K167" s="44" t="s">
        <v>75</v>
      </c>
      <c r="L167" s="43">
        <v>8.9600000000000009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100</v>
      </c>
      <c r="G168" s="43">
        <v>12</v>
      </c>
      <c r="H168" s="43">
        <v>20</v>
      </c>
      <c r="I168" s="43">
        <v>6</v>
      </c>
      <c r="J168" s="43">
        <v>250</v>
      </c>
      <c r="K168" s="44" t="s">
        <v>72</v>
      </c>
      <c r="L168" s="43">
        <v>39.799999999999997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7.9</v>
      </c>
      <c r="H169" s="43">
        <v>7.2</v>
      </c>
      <c r="I169" s="43">
        <v>28.6</v>
      </c>
      <c r="J169" s="43">
        <v>210.6</v>
      </c>
      <c r="K169" s="44" t="s">
        <v>76</v>
      </c>
      <c r="L169" s="43">
        <v>6.88</v>
      </c>
    </row>
    <row r="170" spans="1:12" ht="25.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0.15</v>
      </c>
      <c r="H170" s="43">
        <v>0.14000000000000001</v>
      </c>
      <c r="I170" s="43">
        <v>9.93</v>
      </c>
      <c r="J170" s="43">
        <v>41.5</v>
      </c>
      <c r="K170" s="44" t="s">
        <v>83</v>
      </c>
      <c r="L170" s="43">
        <v>7.29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</v>
      </c>
      <c r="H171" s="43">
        <v>0.02</v>
      </c>
      <c r="I171" s="43">
        <v>14.75</v>
      </c>
      <c r="J171" s="43">
        <v>70.2</v>
      </c>
      <c r="K171" s="44" t="s">
        <v>72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20</v>
      </c>
      <c r="G172" s="43">
        <v>1.42</v>
      </c>
      <c r="H172" s="43">
        <v>0.21</v>
      </c>
      <c r="I172" s="43">
        <v>9.3699999999999992</v>
      </c>
      <c r="J172" s="43">
        <v>46.2</v>
      </c>
      <c r="K172" s="44" t="s">
        <v>72</v>
      </c>
      <c r="L172" s="43">
        <v>2.59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28.879999999999995</v>
      </c>
      <c r="H175" s="19">
        <f t="shared" si="80"/>
        <v>34.410000000000004</v>
      </c>
      <c r="I175" s="19">
        <f t="shared" si="80"/>
        <v>82.330000000000013</v>
      </c>
      <c r="J175" s="19">
        <f t="shared" si="80"/>
        <v>765.1400000000001</v>
      </c>
      <c r="K175" s="25"/>
      <c r="L175" s="19">
        <f t="shared" ref="L175" si="81">SUM(L166:L174)</f>
        <v>78.150000000000006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28.879999999999995</v>
      </c>
      <c r="H176" s="32">
        <f t="shared" ref="H176" si="83">H165+H175</f>
        <v>34.410000000000004</v>
      </c>
      <c r="I176" s="32">
        <f t="shared" ref="I176" si="84">I165+I175</f>
        <v>82.330000000000013</v>
      </c>
      <c r="J176" s="32">
        <f t="shared" ref="J176:L176" si="85">J165+J175</f>
        <v>765.1400000000001</v>
      </c>
      <c r="K176" s="32"/>
      <c r="L176" s="32">
        <f t="shared" si="85"/>
        <v>78.150000000000006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80</v>
      </c>
      <c r="G185" s="43">
        <v>1</v>
      </c>
      <c r="H185" s="43">
        <v>7.1</v>
      </c>
      <c r="I185" s="43">
        <v>5.4</v>
      </c>
      <c r="J185" s="43">
        <v>89.5</v>
      </c>
      <c r="K185" s="44" t="s">
        <v>82</v>
      </c>
      <c r="L185" s="43">
        <v>2.13</v>
      </c>
    </row>
    <row r="186" spans="1:12" ht="25.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4.62</v>
      </c>
      <c r="H186" s="43">
        <v>6.06</v>
      </c>
      <c r="I186" s="43">
        <v>5.7</v>
      </c>
      <c r="J186" s="43">
        <v>96.06</v>
      </c>
      <c r="K186" s="44" t="s">
        <v>70</v>
      </c>
      <c r="L186" s="43">
        <v>6.16</v>
      </c>
    </row>
    <row r="187" spans="1:12" ht="25.5" x14ac:dyDescent="0.2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9.6</v>
      </c>
      <c r="H187" s="43">
        <v>5.2</v>
      </c>
      <c r="I187" s="43">
        <v>4.4000000000000004</v>
      </c>
      <c r="J187" s="43">
        <v>103</v>
      </c>
      <c r="K187" s="44" t="s">
        <v>71</v>
      </c>
      <c r="L187" s="43">
        <v>28.22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3.6</v>
      </c>
      <c r="H188" s="43">
        <v>5.4</v>
      </c>
      <c r="I188" s="43">
        <v>36.4</v>
      </c>
      <c r="J188" s="43">
        <v>208.7</v>
      </c>
      <c r="K188" s="44" t="s">
        <v>73</v>
      </c>
      <c r="L188" s="43">
        <v>9.34</v>
      </c>
    </row>
    <row r="189" spans="1:12" ht="25.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77</v>
      </c>
      <c r="L189" s="43">
        <v>5.24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</v>
      </c>
      <c r="H190" s="43">
        <v>0.02</v>
      </c>
      <c r="I190" s="43">
        <v>14.75</v>
      </c>
      <c r="J190" s="43">
        <v>70.2</v>
      </c>
      <c r="K190" s="44" t="s">
        <v>72</v>
      </c>
      <c r="L190" s="43">
        <v>2.61</v>
      </c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20</v>
      </c>
      <c r="G191" s="43">
        <v>1.42</v>
      </c>
      <c r="H191" s="43">
        <v>0.21</v>
      </c>
      <c r="I191" s="43">
        <v>9.3699999999999992</v>
      </c>
      <c r="J191" s="43">
        <v>46.2</v>
      </c>
      <c r="K191" s="44" t="s">
        <v>72</v>
      </c>
      <c r="L191" s="43">
        <v>2.73</v>
      </c>
    </row>
    <row r="192" spans="1:12" ht="15" x14ac:dyDescent="0.25">
      <c r="A192" s="23"/>
      <c r="B192" s="15"/>
      <c r="C192" s="11"/>
      <c r="D192" s="6" t="s">
        <v>96</v>
      </c>
      <c r="E192" s="42" t="s">
        <v>68</v>
      </c>
      <c r="F192" s="43">
        <v>100</v>
      </c>
      <c r="G192" s="43">
        <v>2.39</v>
      </c>
      <c r="H192" s="43">
        <v>0.28999999999999998</v>
      </c>
      <c r="I192" s="43">
        <v>10.29</v>
      </c>
      <c r="J192" s="43">
        <v>47</v>
      </c>
      <c r="K192" s="44" t="s">
        <v>72</v>
      </c>
      <c r="L192" s="43">
        <v>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25.4</v>
      </c>
      <c r="H194" s="19">
        <f t="shared" si="88"/>
        <v>24.279999999999998</v>
      </c>
      <c r="I194" s="19">
        <f t="shared" si="88"/>
        <v>106.11000000000001</v>
      </c>
      <c r="J194" s="19">
        <f t="shared" si="88"/>
        <v>741.66000000000008</v>
      </c>
      <c r="K194" s="25"/>
      <c r="L194" s="19">
        <f t="shared" ref="L194" si="89">SUM(L185:L193)</f>
        <v>73.429999999999993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880</v>
      </c>
      <c r="G195" s="32">
        <f t="shared" ref="G195" si="90">G184+G194</f>
        <v>25.4</v>
      </c>
      <c r="H195" s="32">
        <f t="shared" ref="H195" si="91">H184+H194</f>
        <v>24.279999999999998</v>
      </c>
      <c r="I195" s="32">
        <f t="shared" ref="I195" si="92">I184+I194</f>
        <v>106.11000000000001</v>
      </c>
      <c r="J195" s="32">
        <f t="shared" ref="J195:L195" si="93">J184+J194</f>
        <v>741.66000000000008</v>
      </c>
      <c r="K195" s="32"/>
      <c r="L195" s="32">
        <f t="shared" si="93"/>
        <v>73.429999999999993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24.105</v>
      </c>
      <c r="H196" s="34">
        <f t="shared" si="94"/>
        <v>28.329999999999995</v>
      </c>
      <c r="I196" s="34">
        <f t="shared" si="94"/>
        <v>103.62100000000001</v>
      </c>
      <c r="J196" s="34">
        <f t="shared" si="94"/>
        <v>779.44700000000012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78.764999999999986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2025-01-20T03:40:55Z</cp:lastPrinted>
  <dcterms:created xsi:type="dcterms:W3CDTF">2022-05-16T14:23:56Z</dcterms:created>
  <dcterms:modified xsi:type="dcterms:W3CDTF">2025-03-06T02:45:49Z</dcterms:modified>
</cp:coreProperties>
</file>